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705" activeTab="0"/>
  </bookViews>
  <sheets>
    <sheet name="Appendix 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<sst xmlns="http://schemas.openxmlformats.org/spreadsheetml/2006/main" count="27" uniqueCount="24">
  <si>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Voluntary/Trust Admissions</t>
  </si>
  <si>
    <t>LSCB Contribution</t>
  </si>
  <si>
    <t>Union Cover</t>
  </si>
  <si>
    <t>Licenses</t>
  </si>
  <si>
    <t>Newly Qualified Teachers</t>
  </si>
  <si>
    <t>Former ESG funded retained services</t>
  </si>
  <si>
    <t>Private Finance Initiatives</t>
  </si>
  <si>
    <t>School Admissions</t>
  </si>
  <si>
    <t>School Placements &amp; Asset Management</t>
  </si>
  <si>
    <t>School Forum</t>
  </si>
  <si>
    <t>Education Department</t>
  </si>
  <si>
    <t>Difference</t>
  </si>
  <si>
    <t>Historic Commitments</t>
  </si>
  <si>
    <t>Change</t>
  </si>
  <si>
    <t>Formula Based</t>
  </si>
  <si>
    <t>Music Service Remissions</t>
  </si>
  <si>
    <t>Virtual Headteacher</t>
  </si>
  <si>
    <t xml:space="preserve">Total Budget </t>
  </si>
  <si>
    <t>Budget 19/20</t>
  </si>
  <si>
    <t>Central Schools Block</t>
  </si>
  <si>
    <t>Budget 20/21</t>
  </si>
  <si>
    <t>Allocation 20/21</t>
  </si>
  <si>
    <t>AGENDA ITEM 7 - APPENDIX 1</t>
  </si>
  <si>
    <t>Unallocated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</si>
</sst>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_-* #,##0.0_-;\-* #,##0.0_-;_-* &quot;-&quot;??_-;_-@_-"/>
    <numFmt numFmtId="166" formatCode="_-* #,##0_-;\-* #,##0_-;_-* &quot;-&quot;??_-;_-@_-"/>
    <numFmt numFmtId="167" formatCode="#,##0_ ;\-#,##0\ "/>
    <numFmt numFmtId="168" formatCode="&quot;£&quot;#,##0.00"/>
    <numFmt numFmtId="169" formatCode="_(&quot;£&quot;* #,##0.00_);_(&quot;£&quot;* \(#,##0.00\);_(&quot;£&quot;* &quot;-&quot;??_);_(@_)"/>
    <numFmt numFmtId="170" formatCode="_(* #,##0.00_);_(* \(#,##0.00\);_(* &quot;-&quot;??_);_(@_)"/>
    <numFmt numFmtId="171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</cellXfs>
  <cellStyles count="101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omma 2" xfId="47"/>
    <cellStyle name="Comma 2 2" xfId="48"/>
    <cellStyle name="Comma 2 2 2" xfId="49"/>
    <cellStyle name="Comma 2 2 3" xfId="50"/>
    <cellStyle name="Comma 2 3" xfId="51"/>
    <cellStyle name="Comma 3" xfId="52"/>
    <cellStyle name="Comma 3 2" xfId="53"/>
    <cellStyle name="Comma 3 2 2" xfId="54"/>
    <cellStyle name="Comma 3 3" xfId="55"/>
    <cellStyle name="Comma 3 4" xfId="56"/>
    <cellStyle name="Comma 4" xfId="57"/>
    <cellStyle name="Comma 4 2" xfId="58"/>
    <cellStyle name="Comma 5" xfId="59"/>
    <cellStyle name="Comma 5 2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Currency 2 4" xfId="67"/>
    <cellStyle name="Currency 3" xfId="68"/>
    <cellStyle name="Currency 3 2" xfId="69"/>
    <cellStyle name="Currency 3 2 2" xfId="70"/>
    <cellStyle name="Currency 3 3" xfId="71"/>
    <cellStyle name="Currency 3 4" xfId="72"/>
    <cellStyle name="Currency 4" xfId="73"/>
    <cellStyle name="Currency 4 2" xfId="74"/>
    <cellStyle name="Currency 5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Neutral" xfId="86"/>
    <cellStyle name="Normal 2" xfId="87"/>
    <cellStyle name="Normal 2 2" xfId="88"/>
    <cellStyle name="Normal 2 2 2" xfId="89"/>
    <cellStyle name="Normal 2 3" xfId="90"/>
    <cellStyle name="Normal 2 3 2" xfId="91"/>
    <cellStyle name="Normal 2 4" xfId="92"/>
    <cellStyle name="Normal 3" xfId="93"/>
    <cellStyle name="Normal 3 2" xfId="94"/>
    <cellStyle name="Normal 3 3" xfId="95"/>
    <cellStyle name="Normal 4" xfId="96"/>
    <cellStyle name="Normal 4 2" xfId="97"/>
    <cellStyle name="Normal 5" xfId="98"/>
    <cellStyle name="Normal 6" xfId="99"/>
    <cellStyle name="Normal 7" xfId="100"/>
    <cellStyle name="Normal 8" xfId="101"/>
    <cellStyle name="Note" xfId="102"/>
    <cellStyle name="Output" xfId="103"/>
    <cellStyle name="Percent" xfId="104"/>
    <cellStyle name="Percent 2" xfId="105"/>
    <cellStyle name="Percent 2 2" xfId="106"/>
    <cellStyle name="Percent 2 2 2" xfId="107"/>
    <cellStyle name="Percent 2 2 3" xfId="108"/>
    <cellStyle name="Percent 2 3" xfId="109"/>
    <cellStyle name="Percent 2 4" xfId="110"/>
    <cellStyle name="Percent 3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3.140625" style="1" bestFit="1" customWidth="1"/>
    <col min="2" max="2" width="16.57421875" style="3" customWidth="1"/>
    <col min="3" max="3" width="21.140625" style="3" bestFit="1" customWidth="1"/>
    <col min="4" max="4" width="19.421875" style="11" bestFit="1" customWidth="1"/>
    <col min="5" max="5" width="19.421875" style="3" customWidth="1"/>
    <col min="6" max="6" width="20.421875" style="3" customWidth="1"/>
    <col min="7" max="7" width="17.57421875" style="3" customWidth="1"/>
    <col min="8" max="8" width="14.421875" style="3" bestFit="1" customWidth="1"/>
    <col min="9" max="9" width="14.28125" style="3" bestFit="1" customWidth="1"/>
    <col min="10" max="16384" width="9.140625" style="4" customWidth="1"/>
  </cols>
  <sheetData>
    <row r="1" ht="15.75">
      <c r="A1" s="2" t="s">
        <v>22</v>
      </c>
    </row>
    <row r="2" ht="15.75">
      <c r="A2" s="2"/>
    </row>
    <row r="3" spans="1:4" ht="12.75" customHeight="1">
      <c r="A3" s="6" t="s">
        <v>19</v>
      </c>
      <c r="B3" s="10" t="s">
        <v>18</v>
      </c>
      <c r="C3" s="10" t="s">
        <v>20</v>
      </c>
      <c r="D3" s="12" t="s">
        <v>13</v>
      </c>
    </row>
    <row r="4" ht="12.75" customHeight="1"/>
    <row r="5" ht="12.75" customHeight="1">
      <c r="A5" s="8" t="s">
        <v>14</v>
      </c>
    </row>
    <row r="6" spans="1:4" ht="12.75" customHeight="1">
      <c r="A6" s="1" t="s">
        <v>0</v>
      </c>
      <c r="B6" s="3">
        <v>20000</v>
      </c>
      <c r="C6" s="3">
        <v>20000</v>
      </c>
      <c r="D6" s="3">
        <f>+C6-B6</f>
        <v>0</v>
      </c>
    </row>
    <row r="7" spans="1:4" ht="12.75" customHeight="1">
      <c r="A7" s="1" t="s">
        <v>3</v>
      </c>
      <c r="B7" s="3">
        <v>77241</v>
      </c>
      <c r="C7" s="3">
        <v>78414</v>
      </c>
      <c r="D7" s="3">
        <f>+C7-B7</f>
        <v>1173</v>
      </c>
    </row>
    <row r="8" spans="1:4" ht="12.75" customHeight="1">
      <c r="A8" s="1" t="s">
        <v>5</v>
      </c>
      <c r="B8" s="3">
        <v>240000</v>
      </c>
      <c r="C8" s="3">
        <v>240000</v>
      </c>
      <c r="D8" s="3">
        <f>+C8-B8</f>
        <v>0</v>
      </c>
    </row>
    <row r="9" spans="1:4" ht="12.75" customHeight="1">
      <c r="A9" s="1" t="s">
        <v>7</v>
      </c>
      <c r="B9" s="3">
        <v>116791</v>
      </c>
      <c r="C9" s="3">
        <v>116791</v>
      </c>
      <c r="D9" s="3">
        <f>+C9-B9</f>
        <v>0</v>
      </c>
    </row>
    <row r="10" spans="1:4" ht="12.75" customHeight="1">
      <c r="A10" s="1" t="s">
        <v>9</v>
      </c>
      <c r="B10" s="3">
        <v>30000</v>
      </c>
      <c r="C10" s="3">
        <v>30000</v>
      </c>
      <c r="D10" s="3">
        <f>+C10-B10</f>
        <v>0</v>
      </c>
    </row>
    <row r="11" ht="12.75" customHeight="1">
      <c r="D11" s="3"/>
    </row>
    <row r="12" spans="1:4" ht="12.75" customHeight="1">
      <c r="A12" s="1" t="s">
        <v>17</v>
      </c>
      <c r="B12" s="7">
        <f>SUM(B6:B10)</f>
        <v>484032</v>
      </c>
      <c r="C12" s="7">
        <f>SUM(C6:C10)</f>
        <v>485205</v>
      </c>
      <c r="D12" s="7">
        <f>SUM(D6:D10)</f>
        <v>1173</v>
      </c>
    </row>
    <row r="13" spans="2:4" ht="12.75" customHeight="1">
      <c r="B13" s="5"/>
      <c r="D13" s="3"/>
    </row>
    <row r="14" spans="2:4" ht="12.75" customHeight="1">
      <c r="B14" s="13" t="s">
        <v>21</v>
      </c>
      <c r="C14" s="3">
        <v>484232</v>
      </c>
      <c r="D14" s="3"/>
    </row>
    <row r="15" spans="1:4" ht="12.75" customHeight="1" thickBot="1">
      <c r="A15" s="8"/>
      <c r="B15" s="14" t="s">
        <v>11</v>
      </c>
      <c r="C15" s="9">
        <f>+C14-C12</f>
        <v>-973</v>
      </c>
      <c r="D15" s="3"/>
    </row>
    <row r="16" ht="12.75" customHeight="1" thickTop="1">
      <c r="D16" s="3"/>
    </row>
    <row r="17" ht="12.75" customHeight="1">
      <c r="D17" s="3"/>
    </row>
    <row r="18" ht="12.75" customHeight="1">
      <c r="D18" s="3"/>
    </row>
    <row r="19" spans="1:4" ht="12.75" customHeight="1">
      <c r="A19" s="8" t="s">
        <v>12</v>
      </c>
      <c r="D19" s="3"/>
    </row>
    <row r="20" spans="1:4" ht="12.75" customHeight="1">
      <c r="A20" s="1" t="s">
        <v>2</v>
      </c>
      <c r="B20" s="3">
        <v>10000</v>
      </c>
      <c r="C20" s="3">
        <v>10000</v>
      </c>
      <c r="D20" s="3">
        <f aca="true" t="shared" si="0" ref="D20:D28">+C20-B20</f>
        <v>0</v>
      </c>
    </row>
    <row r="21" spans="1:4" ht="12.75" customHeight="1">
      <c r="A21" s="1" t="s">
        <v>1</v>
      </c>
      <c r="B21" s="3">
        <v>10000</v>
      </c>
      <c r="C21" s="3">
        <v>10000</v>
      </c>
      <c r="D21" s="3">
        <f t="shared" si="0"/>
        <v>0</v>
      </c>
    </row>
    <row r="22" spans="1:4" ht="12.75" customHeight="1">
      <c r="A22" s="1" t="s">
        <v>15</v>
      </c>
      <c r="B22" s="3">
        <v>18000</v>
      </c>
      <c r="C22" s="3">
        <v>18000</v>
      </c>
      <c r="D22" s="3">
        <f t="shared" si="0"/>
        <v>0</v>
      </c>
    </row>
    <row r="23" spans="1:4" ht="12.75" customHeight="1">
      <c r="A23" s="1" t="s">
        <v>16</v>
      </c>
      <c r="B23" s="3">
        <v>20000</v>
      </c>
      <c r="C23" s="3">
        <v>18000</v>
      </c>
      <c r="D23" s="3">
        <f t="shared" si="0"/>
        <v>-2000</v>
      </c>
    </row>
    <row r="24" spans="1:4" ht="12.75" customHeight="1">
      <c r="A24" s="1" t="s">
        <v>4</v>
      </c>
      <c r="B24" s="3">
        <v>140000</v>
      </c>
      <c r="C24" s="3">
        <f>111000-11100</f>
        <v>99900</v>
      </c>
      <c r="D24" s="3">
        <f t="shared" si="0"/>
        <v>-40100</v>
      </c>
    </row>
    <row r="25" spans="1:4" ht="12.75" customHeight="1">
      <c r="A25" s="1" t="s">
        <v>6</v>
      </c>
      <c r="B25" s="3">
        <v>450943</v>
      </c>
      <c r="C25" s="3">
        <v>432269</v>
      </c>
      <c r="D25" s="3">
        <f t="shared" si="0"/>
        <v>-18674</v>
      </c>
    </row>
    <row r="26" spans="1:4" ht="12.75" customHeight="1">
      <c r="A26" s="1" t="s">
        <v>8</v>
      </c>
      <c r="B26" s="3">
        <v>63000</v>
      </c>
      <c r="C26" s="3">
        <v>56700</v>
      </c>
      <c r="D26" s="3">
        <f t="shared" si="0"/>
        <v>-6300</v>
      </c>
    </row>
    <row r="27" spans="1:4" ht="12.75" customHeight="1">
      <c r="A27" s="1" t="s">
        <v>10</v>
      </c>
      <c r="B27" s="3">
        <v>210340</v>
      </c>
      <c r="C27" s="3">
        <v>189306</v>
      </c>
      <c r="D27" s="3">
        <f t="shared" si="0"/>
        <v>-21034</v>
      </c>
    </row>
    <row r="28" spans="1:4" ht="12.75" customHeight="1">
      <c r="A28" s="1" t="s">
        <v>23</v>
      </c>
      <c r="B28" s="3">
        <v>49717</v>
      </c>
      <c r="C28" s="3">
        <v>0</v>
      </c>
      <c r="D28" s="3">
        <f t="shared" si="0"/>
        <v>-49717</v>
      </c>
    </row>
    <row r="29" ht="12.75" customHeight="1">
      <c r="D29" s="3"/>
    </row>
    <row r="30" spans="1:4" ht="12.75" customHeight="1">
      <c r="A30" s="1" t="s">
        <v>17</v>
      </c>
      <c r="B30" s="7">
        <f>SUM(B20:B28)</f>
        <v>972000</v>
      </c>
      <c r="C30" s="7">
        <f>SUM(C20:C28)</f>
        <v>834175</v>
      </c>
      <c r="D30" s="7">
        <f>SUM(D20:D28)</f>
        <v>-137825</v>
      </c>
    </row>
    <row r="31" spans="2:4" ht="12.75" customHeight="1">
      <c r="B31" s="5"/>
      <c r="D31" s="3"/>
    </row>
    <row r="32" spans="1:4" ht="12.75" customHeight="1">
      <c r="A32" s="4"/>
      <c r="B32" s="13" t="s">
        <v>21</v>
      </c>
      <c r="C32" s="5">
        <v>777600</v>
      </c>
      <c r="D32" s="3"/>
    </row>
    <row r="33" spans="1:4" ht="12.75" customHeight="1" thickBot="1">
      <c r="A33" s="4"/>
      <c r="B33" s="14" t="s">
        <v>11</v>
      </c>
      <c r="C33" s="9">
        <f>+C32-C30</f>
        <v>-56575</v>
      </c>
      <c r="D33" s="3"/>
    </row>
    <row r="34" ht="12.75" customHeight="1" thickTop="1">
      <c r="D34" s="3"/>
    </row>
    <row r="35" ht="12.75" customHeight="1"/>
    <row r="36" ht="12.75" customHeight="1"/>
  </sheetData>
  <sheetProtection/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Darlington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nielsb01</dc:creator>
  <cp:keywords/>
  <dc:description/>
  <cp:lastModifiedBy>Brett Nielsen</cp:lastModifiedBy>
  <cp:lastPrinted>2019-12-31T15:13:39Z</cp:lastPrinted>
  <dcterms:created xsi:type="dcterms:W3CDTF">2013-10-22T09:11:40Z</dcterms:created>
  <dcterms:modified xsi:type="dcterms:W3CDTF">2019-12-31T15:13:43Z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959cb5-d6fa-43bd-af65-dd08ea55ea38_Enabled">
    <vt:lpwstr>True</vt:lpwstr>
  </property>
  <property fmtid="{D5CDD505-2E9C-101B-9397-08002B2CF9AE}" pid="3" name="MSIP_Label_b0959cb5-d6fa-43bd-af65-dd08ea55ea38_SiteId">
    <vt:lpwstr>c947251d-81c4-4c9b-995d-f3d3b7a048c7</vt:lpwstr>
  </property>
  <property fmtid="{D5CDD505-2E9C-101B-9397-08002B2CF9AE}" pid="4" name="MSIP_Label_b0959cb5-d6fa-43bd-af65-dd08ea55ea38_Owner">
    <vt:lpwstr>Brett.Nielsen@darlington.gov.uk</vt:lpwstr>
  </property>
  <property fmtid="{D5CDD505-2E9C-101B-9397-08002B2CF9AE}" pid="5" name="MSIP_Label_b0959cb5-d6fa-43bd-af65-dd08ea55ea38_SetDate">
    <vt:lpwstr>2019-12-18T11:36:04.8745303Z</vt:lpwstr>
  </property>
  <property fmtid="{D5CDD505-2E9C-101B-9397-08002B2CF9AE}" pid="6" name="MSIP_Label_b0959cb5-d6fa-43bd-af65-dd08ea55ea38_Name">
    <vt:lpwstr>OFFICIAL</vt:lpwstr>
  </property>
  <property fmtid="{D5CDD505-2E9C-101B-9397-08002B2CF9AE}" pid="7" name="MSIP_Label_b0959cb5-d6fa-43bd-af65-dd08ea55ea38_Application">
    <vt:lpwstr>Microsoft Azure Information Protection</vt:lpwstr>
  </property>
  <property fmtid="{D5CDD505-2E9C-101B-9397-08002B2CF9AE}" pid="8" name="MSIP_Label_b0959cb5-d6fa-43bd-af65-dd08ea55ea38_ActionId">
    <vt:lpwstr>8f706fff-c589-4df9-9c2e-795190a7c005</vt:lpwstr>
  </property>
  <property fmtid="{D5CDD505-2E9C-101B-9397-08002B2CF9AE}" pid="9" name="MSIP_Label_b0959cb5-d6fa-43bd-af65-dd08ea55ea38_Extended_MSFT_Method">
    <vt:lpwstr>Manual</vt:lpwstr>
  </property>
  <property fmtid="{D5CDD505-2E9C-101B-9397-08002B2CF9AE}" pid="10" name="Sensitivity">
    <vt:lpwstr>OFFICIAL</vt:lpwstr>
  </property>
</Properties>
</file>